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30" windowWidth="17235" windowHeight="6270"/>
  </bookViews>
  <sheets>
    <sheet name="Sheet1" sheetId="1" r:id="rId1"/>
  </sheets>
  <definedNames>
    <definedName name="_xlnm.Print_Area" localSheetId="0">Sheet1!$A$1:$F$59</definedName>
  </definedNames>
  <calcPr calcId="125725"/>
</workbook>
</file>

<file path=xl/calcChain.xml><?xml version="1.0" encoding="utf-8"?>
<calcChain xmlns="http://schemas.openxmlformats.org/spreadsheetml/2006/main">
  <c r="E16" i="1"/>
  <c r="E15"/>
  <c r="E14"/>
  <c r="E13"/>
  <c r="E25"/>
  <c r="E26"/>
  <c r="E27"/>
  <c r="E28"/>
  <c r="E29"/>
  <c r="E4"/>
  <c r="E5"/>
  <c r="E6"/>
  <c r="E7"/>
  <c r="E8"/>
  <c r="E9"/>
  <c r="E10"/>
  <c r="E11"/>
  <c r="E12"/>
  <c r="E17"/>
  <c r="E18"/>
  <c r="E19"/>
  <c r="E20"/>
  <c r="E21"/>
  <c r="E22"/>
  <c r="E23"/>
  <c r="E24"/>
  <c r="E3"/>
  <c r="E30" l="1"/>
  <c r="B32" s="1"/>
  <c r="B34" s="1"/>
  <c r="B33" l="1"/>
  <c r="B35" s="1"/>
</calcChain>
</file>

<file path=xl/sharedStrings.xml><?xml version="1.0" encoding="utf-8"?>
<sst xmlns="http://schemas.openxmlformats.org/spreadsheetml/2006/main" count="79" uniqueCount="66">
  <si>
    <t>単価</t>
    <rPh sb="0" eb="2">
      <t>タンカ</t>
    </rPh>
    <phoneticPr fontId="1"/>
  </si>
  <si>
    <t>備考</t>
    <rPh sb="0" eb="2">
      <t>ビコウ</t>
    </rPh>
    <phoneticPr fontId="1"/>
  </si>
  <si>
    <t>依頼人</t>
    <rPh sb="0" eb="3">
      <t>イライニン</t>
    </rPh>
    <phoneticPr fontId="1"/>
  </si>
  <si>
    <t>〒</t>
  </si>
  <si>
    <t>住所</t>
  </si>
  <si>
    <t>℡番号</t>
    <rPh sb="1" eb="3">
      <t>バンゴウ</t>
    </rPh>
    <phoneticPr fontId="1"/>
  </si>
  <si>
    <t>携帯番号</t>
    <rPh sb="0" eb="2">
      <t>ケイタイ</t>
    </rPh>
    <rPh sb="2" eb="4">
      <t>バンゴウ</t>
    </rPh>
    <phoneticPr fontId="1"/>
  </si>
  <si>
    <t>メール</t>
    <phoneticPr fontId="1"/>
  </si>
  <si>
    <t>その他</t>
    <rPh sb="2" eb="3">
      <t>タ</t>
    </rPh>
    <phoneticPr fontId="1"/>
  </si>
  <si>
    <t>氏 名</t>
    <phoneticPr fontId="1"/>
  </si>
  <si>
    <t>送り先</t>
    <rPh sb="0" eb="1">
      <t>オク</t>
    </rPh>
    <rPh sb="2" eb="3">
      <t>サキ</t>
    </rPh>
    <phoneticPr fontId="1"/>
  </si>
  <si>
    <t>ドリップ式コーヒー</t>
    <rPh sb="4" eb="5">
      <t>シキ</t>
    </rPh>
    <phoneticPr fontId="1"/>
  </si>
  <si>
    <t>ゴールデン10ｇ</t>
    <phoneticPr fontId="1"/>
  </si>
  <si>
    <t>ペルー（有機）10ｇ</t>
    <rPh sb="4" eb="6">
      <t>ユウキ</t>
    </rPh>
    <phoneticPr fontId="1"/>
  </si>
  <si>
    <t>５個入り</t>
    <rPh sb="1" eb="2">
      <t>コ</t>
    </rPh>
    <rPh sb="2" eb="3">
      <t>イ</t>
    </rPh>
    <phoneticPr fontId="1"/>
  </si>
  <si>
    <t>　　〃</t>
    <phoneticPr fontId="1"/>
  </si>
  <si>
    <t>コーヒー粉</t>
    <rPh sb="4" eb="5">
      <t>コナ</t>
    </rPh>
    <phoneticPr fontId="1"/>
  </si>
  <si>
    <t>ゴールデン200ｇ</t>
    <phoneticPr fontId="1"/>
  </si>
  <si>
    <t>　　　〃</t>
    <phoneticPr fontId="1"/>
  </si>
  <si>
    <t>ペルー（有機）200ｇ</t>
    <rPh sb="4" eb="6">
      <t>ユウキ</t>
    </rPh>
    <phoneticPr fontId="1"/>
  </si>
  <si>
    <t>種類</t>
    <rPh sb="0" eb="2">
      <t>シュルイ</t>
    </rPh>
    <phoneticPr fontId="1"/>
  </si>
  <si>
    <t>品名</t>
    <rPh sb="0" eb="2">
      <t>ヒンメイ</t>
    </rPh>
    <phoneticPr fontId="1"/>
  </si>
  <si>
    <t>Nagisaドリップ式</t>
    <rPh sb="10" eb="11">
      <t>シキ</t>
    </rPh>
    <phoneticPr fontId="1"/>
  </si>
  <si>
    <t>ゴールデン10g</t>
    <phoneticPr fontId="1"/>
  </si>
  <si>
    <t>ペルー（有機）10g</t>
    <rPh sb="4" eb="6">
      <t>ユウキ</t>
    </rPh>
    <phoneticPr fontId="1"/>
  </si>
  <si>
    <t>Nagisaコーヒー粉</t>
    <rPh sb="10" eb="11">
      <t>コナ</t>
    </rPh>
    <phoneticPr fontId="1"/>
  </si>
  <si>
    <t>ゴールデン100ｇ</t>
    <phoneticPr fontId="1"/>
  </si>
  <si>
    <t>ペルー（有機）100ｇ</t>
    <rPh sb="4" eb="6">
      <t>ユウキ</t>
    </rPh>
    <phoneticPr fontId="1"/>
  </si>
  <si>
    <t>ノンカフェ100ｇ</t>
    <phoneticPr fontId="1"/>
  </si>
  <si>
    <t>アイス（水だし）100ｇ</t>
    <rPh sb="4" eb="5">
      <t>ミズ</t>
    </rPh>
    <phoneticPr fontId="1"/>
  </si>
  <si>
    <t>お湯出し可</t>
    <rPh sb="1" eb="3">
      <t>ユダ</t>
    </rPh>
    <rPh sb="4" eb="5">
      <t>カ</t>
    </rPh>
    <phoneticPr fontId="1"/>
  </si>
  <si>
    <t>　　〃</t>
    <phoneticPr fontId="1"/>
  </si>
  <si>
    <t>機能性イオン水</t>
    <rPh sb="0" eb="2">
      <t>キノウ</t>
    </rPh>
    <rPh sb="2" eb="3">
      <t>セイ</t>
    </rPh>
    <rPh sb="6" eb="7">
      <t>スイ</t>
    </rPh>
    <phoneticPr fontId="1"/>
  </si>
  <si>
    <t>ＩＺＵＭＩ　（和泉）携帯用</t>
    <rPh sb="7" eb="9">
      <t>イズミ</t>
    </rPh>
    <rPh sb="10" eb="13">
      <t>ケイタイヨウ</t>
    </rPh>
    <phoneticPr fontId="1"/>
  </si>
  <si>
    <t>ＩＺＵＭＩ　（和泉）100ml</t>
    <rPh sb="7" eb="9">
      <t>イズミ</t>
    </rPh>
    <phoneticPr fontId="1"/>
  </si>
  <si>
    <t>snow white(白雪）携帯用</t>
    <rPh sb="11" eb="13">
      <t>シラユキ</t>
    </rPh>
    <rPh sb="14" eb="17">
      <t>ケイタイヨウ</t>
    </rPh>
    <phoneticPr fontId="1"/>
  </si>
  <si>
    <t>snow white(白雪）100ml</t>
    <rPh sb="11" eb="13">
      <t>シラユキ</t>
    </rPh>
    <phoneticPr fontId="1"/>
  </si>
  <si>
    <t>　　　　　　　　　　　Ｌ</t>
    <phoneticPr fontId="1"/>
  </si>
  <si>
    <t>パワーセブン　　Ｍ</t>
    <phoneticPr fontId="1"/>
  </si>
  <si>
    <t>エムパール　　ブレスＭ</t>
    <phoneticPr fontId="1"/>
  </si>
  <si>
    <t>　　　　　　　　ネックレスＳ</t>
    <phoneticPr fontId="1"/>
  </si>
  <si>
    <t>　　　　　　　　　　　M</t>
    <phoneticPr fontId="1"/>
  </si>
  <si>
    <t>　　　　　　　　　　　L</t>
    <phoneticPr fontId="1"/>
  </si>
  <si>
    <t>天然石</t>
    <rPh sb="0" eb="3">
      <t>テンネンセキ</t>
    </rPh>
    <phoneticPr fontId="1"/>
  </si>
  <si>
    <t>パールタイプ</t>
    <phoneticPr fontId="1"/>
  </si>
  <si>
    <t>マイクロエレクトS加工</t>
    <rPh sb="9" eb="11">
      <t>カコウ</t>
    </rPh>
    <phoneticPr fontId="1"/>
  </si>
  <si>
    <t>商品注文書（税別）</t>
    <phoneticPr fontId="1"/>
  </si>
  <si>
    <t>お支払い方法</t>
    <rPh sb="1" eb="3">
      <t>シハラ</t>
    </rPh>
    <rPh sb="4" eb="6">
      <t>ホウホウ</t>
    </rPh>
    <phoneticPr fontId="1"/>
  </si>
  <si>
    <t>郵ちょ振込</t>
    <rPh sb="0" eb="1">
      <t>ユウ</t>
    </rPh>
    <rPh sb="3" eb="5">
      <t>フリコミ</t>
    </rPh>
    <phoneticPr fontId="1"/>
  </si>
  <si>
    <t>ご注文はメール又はFaxでお送りください。入金確認後二日以内に発送致します。</t>
    <rPh sb="1" eb="3">
      <t>チュウモン</t>
    </rPh>
    <rPh sb="7" eb="8">
      <t>マタ</t>
    </rPh>
    <rPh sb="14" eb="15">
      <t>オク</t>
    </rPh>
    <rPh sb="21" eb="26">
      <t>ニュウキンカクニンゴ</t>
    </rPh>
    <rPh sb="26" eb="28">
      <t>フツカ</t>
    </rPh>
    <rPh sb="28" eb="30">
      <t>イナイ</t>
    </rPh>
    <rPh sb="31" eb="33">
      <t>ハッソウ</t>
    </rPh>
    <rPh sb="33" eb="34">
      <t>イタ</t>
    </rPh>
    <phoneticPr fontId="1"/>
  </si>
  <si>
    <t>注文書の送り先　</t>
    <rPh sb="0" eb="3">
      <t>チュウモンショ</t>
    </rPh>
    <rPh sb="4" eb="5">
      <t>オク</t>
    </rPh>
    <rPh sb="6" eb="7">
      <t>サキ</t>
    </rPh>
    <phoneticPr fontId="1"/>
  </si>
  <si>
    <t xml:space="preserve">FAX 0944-51-1958 </t>
    <phoneticPr fontId="1"/>
  </si>
  <si>
    <t>フルボ酸ミネラル（FM)携帯用　</t>
    <rPh sb="3" eb="4">
      <t>サン</t>
    </rPh>
    <rPh sb="12" eb="15">
      <t>ケイタイヨウ</t>
    </rPh>
    <phoneticPr fontId="1"/>
  </si>
  <si>
    <t>フルボ酸ミネラル（FM)100ml　</t>
    <rPh sb="3" eb="4">
      <t>サン</t>
    </rPh>
    <phoneticPr fontId="1"/>
  </si>
  <si>
    <t>ご注文合計</t>
    <rPh sb="1" eb="3">
      <t>チュウモン</t>
    </rPh>
    <rPh sb="3" eb="5">
      <t>ゴウケイ</t>
    </rPh>
    <phoneticPr fontId="1"/>
  </si>
  <si>
    <t>消費税</t>
    <rPh sb="0" eb="3">
      <t>ショウヒゼイ</t>
    </rPh>
    <phoneticPr fontId="1"/>
  </si>
  <si>
    <t>送料</t>
    <rPh sb="0" eb="2">
      <t>ソウリョウ</t>
    </rPh>
    <phoneticPr fontId="1"/>
  </si>
  <si>
    <t>お支払総額</t>
    <rPh sb="1" eb="3">
      <t>シハライ</t>
    </rPh>
    <rPh sb="3" eb="5">
      <t>ソウガク</t>
    </rPh>
    <phoneticPr fontId="1"/>
  </si>
  <si>
    <t>数量</t>
    <rPh sb="0" eb="2">
      <t>スウリョウ</t>
    </rPh>
    <phoneticPr fontId="1"/>
  </si>
  <si>
    <t>金額</t>
    <rPh sb="0" eb="2">
      <t>キンガク</t>
    </rPh>
    <phoneticPr fontId="1"/>
  </si>
  <si>
    <t>サプリメント</t>
    <phoneticPr fontId="1"/>
  </si>
  <si>
    <t>息吹 90粒入り</t>
    <rPh sb="0" eb="2">
      <t>イブキ</t>
    </rPh>
    <rPh sb="5" eb="6">
      <t>ツブ</t>
    </rPh>
    <rPh sb="6" eb="7">
      <t>イ</t>
    </rPh>
    <phoneticPr fontId="1"/>
  </si>
  <si>
    <t>息吹 30粒入り</t>
    <rPh sb="0" eb="2">
      <t>イブキ</t>
    </rPh>
    <rPh sb="5" eb="6">
      <t>ツブ</t>
    </rPh>
    <rPh sb="6" eb="7">
      <t>イ</t>
    </rPh>
    <phoneticPr fontId="1"/>
  </si>
  <si>
    <t>ネオ フコキサンチン 60粒入り</t>
    <rPh sb="13" eb="14">
      <t>ツブ</t>
    </rPh>
    <rPh sb="14" eb="15">
      <t>イ</t>
    </rPh>
    <phoneticPr fontId="1"/>
  </si>
  <si>
    <t>ネオ フコキサンチン 30粒入り</t>
    <rPh sb="13" eb="14">
      <t>ツブ</t>
    </rPh>
    <rPh sb="14" eb="15">
      <t>イ</t>
    </rPh>
    <phoneticPr fontId="1"/>
  </si>
  <si>
    <t>お支払い金額が1万円以上は送料無料 ※離島、一部の地域は別途となります。</t>
    <rPh sb="1" eb="3">
      <t>シハラ</t>
    </rPh>
    <rPh sb="4" eb="6">
      <t>キンガク</t>
    </rPh>
    <rPh sb="8" eb="10">
      <t>マンエン</t>
    </rPh>
    <rPh sb="10" eb="12">
      <t>イジョウ</t>
    </rPh>
    <rPh sb="13" eb="17">
      <t>ソウリョウムリョウ</t>
    </rPh>
    <phoneticPr fontId="1"/>
  </si>
</sst>
</file>

<file path=xl/styles.xml><?xml version="1.0" encoding="utf-8"?>
<styleSheet xmlns="http://schemas.openxmlformats.org/spreadsheetml/2006/main">
  <fonts count="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double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double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ck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6" xfId="0" applyBorder="1">
      <alignment vertical="center"/>
    </xf>
    <xf numFmtId="0" fontId="0" fillId="0" borderId="9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0" borderId="18" xfId="0" applyBorder="1">
      <alignment vertical="center"/>
    </xf>
    <xf numFmtId="0" fontId="0" fillId="0" borderId="13" xfId="0" applyBorder="1">
      <alignment vertical="center"/>
    </xf>
    <xf numFmtId="0" fontId="0" fillId="0" borderId="0" xfId="0" applyBorder="1">
      <alignment vertical="center"/>
    </xf>
    <xf numFmtId="3" fontId="0" fillId="0" borderId="1" xfId="0" applyNumberFormat="1" applyBorder="1">
      <alignment vertical="center"/>
    </xf>
    <xf numFmtId="0" fontId="0" fillId="0" borderId="19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3" fontId="0" fillId="0" borderId="8" xfId="0" applyNumberFormat="1" applyBorder="1">
      <alignment vertical="center"/>
    </xf>
    <xf numFmtId="3" fontId="0" fillId="0" borderId="27" xfId="0" applyNumberFormat="1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0" xfId="0" applyBorder="1" applyAlignment="1">
      <alignment horizontal="left" vertical="center"/>
    </xf>
    <xf numFmtId="0" fontId="0" fillId="2" borderId="24" xfId="0" applyFill="1" applyBorder="1" applyAlignment="1">
      <alignment horizontal="left" vertical="center"/>
    </xf>
    <xf numFmtId="0" fontId="0" fillId="2" borderId="25" xfId="0" applyFill="1" applyBorder="1" applyAlignment="1">
      <alignment horizontal="left" vertical="center"/>
    </xf>
    <xf numFmtId="0" fontId="0" fillId="2" borderId="26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2" borderId="0" xfId="0" applyFill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2" borderId="28" xfId="0" applyFill="1" applyBorder="1" applyAlignment="1">
      <alignment horizontal="center" vertical="center"/>
    </xf>
    <xf numFmtId="0" fontId="0" fillId="0" borderId="29" xfId="0" applyBorder="1">
      <alignment vertical="center"/>
    </xf>
    <xf numFmtId="3" fontId="0" fillId="0" borderId="29" xfId="0" applyNumberFormat="1" applyBorder="1">
      <alignment vertical="center"/>
    </xf>
    <xf numFmtId="3" fontId="0" fillId="0" borderId="30" xfId="0" applyNumberFormat="1" applyBorder="1">
      <alignment vertical="center"/>
    </xf>
    <xf numFmtId="0" fontId="0" fillId="0" borderId="31" xfId="0" applyBorder="1">
      <alignment vertical="center"/>
    </xf>
    <xf numFmtId="38" fontId="0" fillId="0" borderId="29" xfId="1" applyFont="1" applyBorder="1">
      <alignment vertical="center"/>
    </xf>
    <xf numFmtId="38" fontId="0" fillId="0" borderId="31" xfId="1" applyFont="1" applyBorder="1">
      <alignment vertical="center"/>
    </xf>
    <xf numFmtId="0" fontId="0" fillId="3" borderId="32" xfId="0" applyFill="1" applyBorder="1">
      <alignment vertical="center"/>
    </xf>
    <xf numFmtId="0" fontId="0" fillId="0" borderId="33" xfId="0" applyBorder="1">
      <alignment vertical="center"/>
    </xf>
    <xf numFmtId="0" fontId="0" fillId="0" borderId="34" xfId="0" applyBorder="1">
      <alignment vertical="center"/>
    </xf>
    <xf numFmtId="0" fontId="0" fillId="3" borderId="35" xfId="0" applyFill="1" applyBorder="1">
      <alignment vertical="center"/>
    </xf>
    <xf numFmtId="0" fontId="0" fillId="0" borderId="36" xfId="0" applyBorder="1">
      <alignment vertical="center"/>
    </xf>
    <xf numFmtId="0" fontId="0" fillId="3" borderId="37" xfId="0" applyFill="1" applyBorder="1">
      <alignment vertical="center"/>
    </xf>
    <xf numFmtId="0" fontId="0" fillId="0" borderId="38" xfId="0" applyBorder="1">
      <alignment vertical="center"/>
    </xf>
    <xf numFmtId="0" fontId="0" fillId="0" borderId="39" xfId="0" applyBorder="1">
      <alignment vertical="center"/>
    </xf>
    <xf numFmtId="38" fontId="0" fillId="0" borderId="33" xfId="1" applyFont="1" applyBorder="1">
      <alignment vertical="center"/>
    </xf>
    <xf numFmtId="38" fontId="0" fillId="0" borderId="13" xfId="1" applyFont="1" applyBorder="1">
      <alignment vertical="center"/>
    </xf>
    <xf numFmtId="38" fontId="0" fillId="0" borderId="38" xfId="1" applyFont="1" applyBorder="1">
      <alignment vertical="center"/>
    </xf>
    <xf numFmtId="0" fontId="0" fillId="0" borderId="0" xfId="0" applyFill="1" applyBorder="1" applyAlignment="1">
      <alignment horizontal="lef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8"/>
  <sheetViews>
    <sheetView tabSelected="1" zoomScale="115" zoomScaleNormal="115" workbookViewId="0"/>
  </sheetViews>
  <sheetFormatPr defaultRowHeight="13.5"/>
  <cols>
    <col min="1" max="1" width="21.75" customWidth="1"/>
    <col min="2" max="2" width="27.75" customWidth="1"/>
    <col min="3" max="3" width="10.25" customWidth="1"/>
    <col min="4" max="4" width="5.25" bestFit="1" customWidth="1"/>
    <col min="5" max="5" width="10.25" customWidth="1"/>
    <col min="6" max="6" width="14" customWidth="1"/>
    <col min="7" max="7" width="12.375" customWidth="1"/>
  </cols>
  <sheetData>
    <row r="1" spans="1:6" ht="14.25" thickBot="1">
      <c r="A1" t="s">
        <v>46</v>
      </c>
    </row>
    <row r="2" spans="1:6" ht="14.25" thickTop="1">
      <c r="A2" s="6" t="s">
        <v>20</v>
      </c>
      <c r="B2" s="9" t="s">
        <v>21</v>
      </c>
      <c r="C2" s="7" t="s">
        <v>0</v>
      </c>
      <c r="D2" s="35" t="s">
        <v>58</v>
      </c>
      <c r="E2" s="35" t="s">
        <v>59</v>
      </c>
      <c r="F2" s="8" t="s">
        <v>1</v>
      </c>
    </row>
    <row r="3" spans="1:6">
      <c r="A3" s="14" t="s">
        <v>11</v>
      </c>
      <c r="B3" s="34" t="s">
        <v>12</v>
      </c>
      <c r="C3" s="1">
        <v>550</v>
      </c>
      <c r="D3" s="36"/>
      <c r="E3" s="40">
        <f>C3*D3</f>
        <v>0</v>
      </c>
      <c r="F3" s="2" t="s">
        <v>14</v>
      </c>
    </row>
    <row r="4" spans="1:6">
      <c r="A4" s="16"/>
      <c r="B4" s="15" t="s">
        <v>13</v>
      </c>
      <c r="C4" s="1">
        <v>600</v>
      </c>
      <c r="D4" s="36"/>
      <c r="E4" s="40">
        <f t="shared" ref="E4:E29" si="0">C4*D4</f>
        <v>0</v>
      </c>
      <c r="F4" s="2" t="s">
        <v>15</v>
      </c>
    </row>
    <row r="5" spans="1:6">
      <c r="A5" s="16" t="s">
        <v>16</v>
      </c>
      <c r="B5" s="15" t="s">
        <v>17</v>
      </c>
      <c r="C5" s="1">
        <v>830</v>
      </c>
      <c r="D5" s="36"/>
      <c r="E5" s="40">
        <f t="shared" si="0"/>
        <v>0</v>
      </c>
      <c r="F5" s="2"/>
    </row>
    <row r="6" spans="1:6">
      <c r="A6" s="16"/>
      <c r="B6" s="15" t="s">
        <v>19</v>
      </c>
      <c r="C6" s="13">
        <v>1020</v>
      </c>
      <c r="D6" s="37"/>
      <c r="E6" s="40">
        <f t="shared" si="0"/>
        <v>0</v>
      </c>
      <c r="F6" s="2"/>
    </row>
    <row r="7" spans="1:6">
      <c r="A7" s="16" t="s">
        <v>22</v>
      </c>
      <c r="B7" s="15" t="s">
        <v>23</v>
      </c>
      <c r="C7" s="13">
        <v>1250</v>
      </c>
      <c r="D7" s="37"/>
      <c r="E7" s="40">
        <f t="shared" si="0"/>
        <v>0</v>
      </c>
      <c r="F7" s="2" t="s">
        <v>14</v>
      </c>
    </row>
    <row r="8" spans="1:6">
      <c r="A8" s="16"/>
      <c r="B8" s="15" t="s">
        <v>24</v>
      </c>
      <c r="C8" s="13">
        <v>1300</v>
      </c>
      <c r="D8" s="37"/>
      <c r="E8" s="40">
        <f t="shared" si="0"/>
        <v>0</v>
      </c>
      <c r="F8" s="2" t="s">
        <v>15</v>
      </c>
    </row>
    <row r="9" spans="1:6">
      <c r="A9" s="16" t="s">
        <v>25</v>
      </c>
      <c r="B9" s="15" t="s">
        <v>26</v>
      </c>
      <c r="C9" s="13">
        <v>2200</v>
      </c>
      <c r="D9" s="37"/>
      <c r="E9" s="40">
        <f t="shared" si="0"/>
        <v>0</v>
      </c>
      <c r="F9" s="2"/>
    </row>
    <row r="10" spans="1:6">
      <c r="A10" s="16"/>
      <c r="B10" s="15" t="s">
        <v>27</v>
      </c>
      <c r="C10" s="13">
        <v>2400</v>
      </c>
      <c r="D10" s="37"/>
      <c r="E10" s="40">
        <f t="shared" si="0"/>
        <v>0</v>
      </c>
      <c r="F10" s="2"/>
    </row>
    <row r="11" spans="1:6">
      <c r="A11" s="16"/>
      <c r="B11" s="15" t="s">
        <v>29</v>
      </c>
      <c r="C11" s="13">
        <v>2200</v>
      </c>
      <c r="D11" s="37"/>
      <c r="E11" s="40">
        <f t="shared" si="0"/>
        <v>0</v>
      </c>
      <c r="F11" s="2" t="s">
        <v>30</v>
      </c>
    </row>
    <row r="12" spans="1:6">
      <c r="A12" s="16"/>
      <c r="B12" s="15" t="s">
        <v>28</v>
      </c>
      <c r="C12" s="13">
        <v>2300</v>
      </c>
      <c r="D12" s="37"/>
      <c r="E12" s="40">
        <f t="shared" si="0"/>
        <v>0</v>
      </c>
      <c r="F12" s="2"/>
    </row>
    <row r="13" spans="1:6">
      <c r="A13" s="16" t="s">
        <v>60</v>
      </c>
      <c r="B13" s="15" t="s">
        <v>62</v>
      </c>
      <c r="C13" s="13">
        <v>6800</v>
      </c>
      <c r="D13" s="37"/>
      <c r="E13" s="40">
        <f t="shared" si="0"/>
        <v>0</v>
      </c>
      <c r="F13" s="2"/>
    </row>
    <row r="14" spans="1:6">
      <c r="A14" s="16"/>
      <c r="B14" s="15" t="s">
        <v>61</v>
      </c>
      <c r="C14" s="13">
        <v>20000</v>
      </c>
      <c r="D14" s="37"/>
      <c r="E14" s="40">
        <f t="shared" si="0"/>
        <v>0</v>
      </c>
      <c r="F14" s="2"/>
    </row>
    <row r="15" spans="1:6">
      <c r="A15" s="16"/>
      <c r="B15" s="15" t="s">
        <v>64</v>
      </c>
      <c r="C15" s="13">
        <v>5400</v>
      </c>
      <c r="D15" s="37"/>
      <c r="E15" s="40">
        <f t="shared" si="0"/>
        <v>0</v>
      </c>
      <c r="F15" s="2"/>
    </row>
    <row r="16" spans="1:6">
      <c r="A16" s="16"/>
      <c r="B16" s="15" t="s">
        <v>63</v>
      </c>
      <c r="C16" s="13">
        <v>10000</v>
      </c>
      <c r="D16" s="37"/>
      <c r="E16" s="40">
        <f t="shared" si="0"/>
        <v>0</v>
      </c>
      <c r="F16" s="2"/>
    </row>
    <row r="17" spans="1:6">
      <c r="A17" s="16" t="s">
        <v>32</v>
      </c>
      <c r="B17" s="15" t="s">
        <v>33</v>
      </c>
      <c r="C17" s="13">
        <v>2500</v>
      </c>
      <c r="D17" s="37"/>
      <c r="E17" s="40">
        <f t="shared" si="0"/>
        <v>0</v>
      </c>
      <c r="F17" s="2"/>
    </row>
    <row r="18" spans="1:6">
      <c r="A18" s="17"/>
      <c r="B18" s="15" t="s">
        <v>34</v>
      </c>
      <c r="C18" s="21">
        <v>6800</v>
      </c>
      <c r="D18" s="38"/>
      <c r="E18" s="40">
        <f t="shared" si="0"/>
        <v>0</v>
      </c>
      <c r="F18" s="3"/>
    </row>
    <row r="19" spans="1:6">
      <c r="A19" s="17"/>
      <c r="B19" s="18" t="s">
        <v>35</v>
      </c>
      <c r="C19" s="21">
        <v>2500</v>
      </c>
      <c r="D19" s="38"/>
      <c r="E19" s="40">
        <f t="shared" si="0"/>
        <v>0</v>
      </c>
      <c r="F19" s="3"/>
    </row>
    <row r="20" spans="1:6">
      <c r="A20" s="17"/>
      <c r="B20" s="18" t="s">
        <v>36</v>
      </c>
      <c r="C20" s="21">
        <v>6800</v>
      </c>
      <c r="D20" s="38"/>
      <c r="E20" s="40">
        <f t="shared" si="0"/>
        <v>0</v>
      </c>
      <c r="F20" s="3"/>
    </row>
    <row r="21" spans="1:6">
      <c r="A21" s="17"/>
      <c r="B21" s="18" t="s">
        <v>52</v>
      </c>
      <c r="C21" s="21">
        <v>2500</v>
      </c>
      <c r="D21" s="38"/>
      <c r="E21" s="40">
        <f t="shared" si="0"/>
        <v>0</v>
      </c>
      <c r="F21" s="3"/>
    </row>
    <row r="22" spans="1:6">
      <c r="A22" s="17"/>
      <c r="B22" s="18" t="s">
        <v>53</v>
      </c>
      <c r="C22" s="21">
        <v>6800</v>
      </c>
      <c r="D22" s="38"/>
      <c r="E22" s="40">
        <f t="shared" si="0"/>
        <v>0</v>
      </c>
      <c r="F22" s="3"/>
    </row>
    <row r="23" spans="1:6">
      <c r="A23" s="17" t="s">
        <v>45</v>
      </c>
      <c r="B23" s="18" t="s">
        <v>38</v>
      </c>
      <c r="C23" s="21">
        <v>24800</v>
      </c>
      <c r="D23" s="38"/>
      <c r="E23" s="40">
        <f t="shared" si="0"/>
        <v>0</v>
      </c>
      <c r="F23" s="3" t="s">
        <v>43</v>
      </c>
    </row>
    <row r="24" spans="1:6">
      <c r="A24" s="17"/>
      <c r="B24" s="18" t="s">
        <v>37</v>
      </c>
      <c r="C24" s="21">
        <v>29800</v>
      </c>
      <c r="D24" s="38"/>
      <c r="E24" s="40">
        <f t="shared" si="0"/>
        <v>0</v>
      </c>
      <c r="F24" s="3" t="s">
        <v>31</v>
      </c>
    </row>
    <row r="25" spans="1:6">
      <c r="A25" s="17"/>
      <c r="B25" s="18" t="s">
        <v>39</v>
      </c>
      <c r="C25" s="21">
        <v>9800</v>
      </c>
      <c r="D25" s="38"/>
      <c r="E25" s="40">
        <f>C25*D25</f>
        <v>0</v>
      </c>
      <c r="F25" s="3" t="s">
        <v>44</v>
      </c>
    </row>
    <row r="26" spans="1:6">
      <c r="A26" s="17"/>
      <c r="B26" s="18" t="s">
        <v>37</v>
      </c>
      <c r="C26" s="21">
        <v>12800</v>
      </c>
      <c r="D26" s="38"/>
      <c r="E26" s="40">
        <f t="shared" si="0"/>
        <v>0</v>
      </c>
      <c r="F26" s="3" t="s">
        <v>18</v>
      </c>
    </row>
    <row r="27" spans="1:6">
      <c r="A27" s="17"/>
      <c r="B27" s="18" t="s">
        <v>40</v>
      </c>
      <c r="C27" s="21">
        <v>19800</v>
      </c>
      <c r="D27" s="38"/>
      <c r="E27" s="40">
        <f t="shared" si="0"/>
        <v>0</v>
      </c>
      <c r="F27" s="3" t="s">
        <v>18</v>
      </c>
    </row>
    <row r="28" spans="1:6">
      <c r="A28" s="17"/>
      <c r="B28" s="18" t="s">
        <v>41</v>
      </c>
      <c r="C28" s="13">
        <v>25800</v>
      </c>
      <c r="D28" s="38"/>
      <c r="E28" s="40">
        <f t="shared" si="0"/>
        <v>0</v>
      </c>
      <c r="F28" s="3" t="s">
        <v>18</v>
      </c>
    </row>
    <row r="29" spans="1:6" ht="14.25" thickBot="1">
      <c r="A29" s="17"/>
      <c r="B29" s="18" t="s">
        <v>42</v>
      </c>
      <c r="C29" s="22">
        <v>29800</v>
      </c>
      <c r="D29" s="38"/>
      <c r="E29" s="40">
        <f t="shared" si="0"/>
        <v>0</v>
      </c>
      <c r="F29" s="3" t="s">
        <v>18</v>
      </c>
    </row>
    <row r="30" spans="1:6" ht="15" thickTop="1" thickBot="1">
      <c r="A30" s="19"/>
      <c r="B30" s="20"/>
      <c r="C30" s="4"/>
      <c r="D30" s="39"/>
      <c r="E30" s="41">
        <f>SUM(E3:E29)</f>
        <v>0</v>
      </c>
      <c r="F30" s="5"/>
    </row>
    <row r="31" spans="1:6" ht="15" thickTop="1" thickBot="1">
      <c r="A31" s="27"/>
      <c r="B31" s="27"/>
      <c r="C31" s="12"/>
      <c r="D31" s="12"/>
      <c r="E31" s="12"/>
      <c r="F31" s="12"/>
    </row>
    <row r="32" spans="1:6">
      <c r="A32" s="42" t="s">
        <v>54</v>
      </c>
      <c r="B32" s="50">
        <f>E30</f>
        <v>0</v>
      </c>
      <c r="C32" s="43"/>
      <c r="D32" s="43"/>
      <c r="E32" s="43"/>
      <c r="F32" s="44"/>
    </row>
    <row r="33" spans="1:6">
      <c r="A33" s="45" t="s">
        <v>55</v>
      </c>
      <c r="B33" s="51">
        <f>B32*8%</f>
        <v>0</v>
      </c>
      <c r="C33" s="11"/>
      <c r="D33" s="11"/>
      <c r="E33" s="11"/>
      <c r="F33" s="46"/>
    </row>
    <row r="34" spans="1:6">
      <c r="A34" s="45" t="s">
        <v>56</v>
      </c>
      <c r="B34" s="51">
        <f>IF(B32&lt;10000,510,0)</f>
        <v>510</v>
      </c>
      <c r="C34" s="11"/>
      <c r="D34" s="11"/>
      <c r="E34" s="11"/>
      <c r="F34" s="46"/>
    </row>
    <row r="35" spans="1:6" ht="14.25" thickBot="1">
      <c r="A35" s="47" t="s">
        <v>57</v>
      </c>
      <c r="B35" s="52">
        <f>SUM(B32:B34)</f>
        <v>510</v>
      </c>
      <c r="C35" s="48"/>
      <c r="D35" s="48"/>
      <c r="E35" s="48"/>
      <c r="F35" s="49"/>
    </row>
    <row r="37" spans="1:6" ht="14.25" thickBot="1">
      <c r="A37" s="27" t="s">
        <v>2</v>
      </c>
      <c r="B37" s="12"/>
      <c r="C37" s="12"/>
      <c r="D37" s="12"/>
      <c r="E37" s="12"/>
      <c r="F37" s="12"/>
    </row>
    <row r="38" spans="1:6" ht="14.25" thickTop="1">
      <c r="A38" s="28" t="s">
        <v>9</v>
      </c>
      <c r="B38" s="10"/>
      <c r="C38" s="10"/>
      <c r="D38" s="10"/>
      <c r="E38" s="10"/>
      <c r="F38" s="23"/>
    </row>
    <row r="39" spans="1:6">
      <c r="A39" s="29" t="s">
        <v>3</v>
      </c>
      <c r="B39" s="11"/>
      <c r="C39" s="11"/>
      <c r="D39" s="11"/>
      <c r="E39" s="11"/>
      <c r="F39" s="24"/>
    </row>
    <row r="40" spans="1:6">
      <c r="A40" s="29" t="s">
        <v>4</v>
      </c>
      <c r="B40" s="11"/>
      <c r="C40" s="11"/>
      <c r="D40" s="11"/>
      <c r="E40" s="11"/>
      <c r="F40" s="24"/>
    </row>
    <row r="41" spans="1:6">
      <c r="A41" s="29" t="s">
        <v>5</v>
      </c>
      <c r="B41" s="11"/>
      <c r="C41" s="11"/>
      <c r="D41" s="11"/>
      <c r="E41" s="11"/>
      <c r="F41" s="24"/>
    </row>
    <row r="42" spans="1:6">
      <c r="A42" s="29" t="s">
        <v>6</v>
      </c>
      <c r="B42" s="11"/>
      <c r="C42" s="11"/>
      <c r="D42" s="11"/>
      <c r="E42" s="11"/>
      <c r="F42" s="24"/>
    </row>
    <row r="43" spans="1:6">
      <c r="A43" s="29" t="s">
        <v>7</v>
      </c>
      <c r="B43" s="11"/>
      <c r="C43" s="11"/>
      <c r="D43" s="11"/>
      <c r="E43" s="11"/>
      <c r="F43" s="24"/>
    </row>
    <row r="44" spans="1:6" ht="14.25" thickBot="1">
      <c r="A44" s="30" t="s">
        <v>8</v>
      </c>
      <c r="B44" s="25"/>
      <c r="C44" s="25"/>
      <c r="D44" s="25"/>
      <c r="E44" s="25"/>
      <c r="F44" s="26"/>
    </row>
    <row r="45" spans="1:6" ht="14.25" thickTop="1">
      <c r="A45" s="31"/>
    </row>
    <row r="46" spans="1:6" ht="14.25" thickBot="1">
      <c r="A46" s="32" t="s">
        <v>10</v>
      </c>
    </row>
    <row r="47" spans="1:6" ht="14.25" thickTop="1">
      <c r="A47" s="28" t="s">
        <v>9</v>
      </c>
      <c r="B47" s="10"/>
      <c r="C47" s="10"/>
      <c r="D47" s="10"/>
      <c r="E47" s="10"/>
      <c r="F47" s="23"/>
    </row>
    <row r="48" spans="1:6">
      <c r="A48" s="29" t="s">
        <v>3</v>
      </c>
      <c r="B48" s="11"/>
      <c r="C48" s="11"/>
      <c r="D48" s="11"/>
      <c r="E48" s="11"/>
      <c r="F48" s="24"/>
    </row>
    <row r="49" spans="1:6">
      <c r="A49" s="29" t="s">
        <v>4</v>
      </c>
      <c r="B49" s="11"/>
      <c r="C49" s="11"/>
      <c r="D49" s="11"/>
      <c r="E49" s="11"/>
      <c r="F49" s="24"/>
    </row>
    <row r="50" spans="1:6">
      <c r="A50" s="29" t="s">
        <v>5</v>
      </c>
      <c r="B50" s="11"/>
      <c r="C50" s="11"/>
      <c r="D50" s="11"/>
      <c r="E50" s="11"/>
      <c r="F50" s="24"/>
    </row>
    <row r="51" spans="1:6">
      <c r="A51" s="29" t="s">
        <v>6</v>
      </c>
      <c r="B51" s="11"/>
      <c r="C51" s="11"/>
      <c r="D51" s="11"/>
      <c r="E51" s="11"/>
      <c r="F51" s="24"/>
    </row>
    <row r="52" spans="1:6">
      <c r="A52" s="29" t="s">
        <v>7</v>
      </c>
      <c r="B52" s="11"/>
      <c r="C52" s="11"/>
      <c r="D52" s="11"/>
      <c r="E52" s="11"/>
      <c r="F52" s="24"/>
    </row>
    <row r="53" spans="1:6" ht="14.25" thickBot="1">
      <c r="A53" s="30" t="s">
        <v>8</v>
      </c>
      <c r="B53" s="25"/>
      <c r="C53" s="25"/>
      <c r="D53" s="25"/>
      <c r="E53" s="25"/>
      <c r="F53" s="26"/>
    </row>
    <row r="54" spans="1:6" ht="14.25" thickTop="1"/>
    <row r="55" spans="1:6">
      <c r="A55" s="32" t="s">
        <v>47</v>
      </c>
      <c r="B55" t="s">
        <v>48</v>
      </c>
      <c r="C55" s="33"/>
      <c r="D55" s="33"/>
      <c r="E55" s="33"/>
      <c r="F55" s="33"/>
    </row>
    <row r="56" spans="1:6">
      <c r="A56" s="53" t="s">
        <v>49</v>
      </c>
    </row>
    <row r="57" spans="1:6">
      <c r="A57" s="32" t="s">
        <v>50</v>
      </c>
      <c r="B57" t="s">
        <v>51</v>
      </c>
    </row>
    <row r="58" spans="1:6">
      <c r="A58" t="s">
        <v>65</v>
      </c>
    </row>
  </sheetData>
  <mergeCells count="1">
    <mergeCell ref="C55:F55"/>
  </mergeCells>
  <phoneticPr fontId="1"/>
  <printOptions horizontalCentered="1" verticalCentered="1"/>
  <pageMargins left="0.51181102362204722" right="0.51181102362204722" top="0.35433070866141736" bottom="0.35433070866141736" header="0.31496062992125984" footer="0.31496062992125984"/>
  <pageSetup paperSize="9"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佐瀬和子</dc:creator>
  <cp:lastModifiedBy>佐瀬和子</cp:lastModifiedBy>
  <cp:lastPrinted>2018-07-24T01:32:20Z</cp:lastPrinted>
  <dcterms:created xsi:type="dcterms:W3CDTF">2018-06-23T06:43:09Z</dcterms:created>
  <dcterms:modified xsi:type="dcterms:W3CDTF">2018-07-24T01:39:57Z</dcterms:modified>
</cp:coreProperties>
</file>